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tem\Work Folders\922\חומרים לפי נושאים\החלטה 922\"/>
    </mc:Choice>
  </mc:AlternateContent>
  <bookViews>
    <workbookView xWindow="0" yWindow="75" windowWidth="15360" windowHeight="7995"/>
  </bookViews>
  <sheets>
    <sheet name="גיליון1" sheetId="1" r:id="rId1"/>
    <sheet name="גיליון2" sheetId="2" r:id="rId2"/>
  </sheets>
  <calcPr calcId="152511"/>
</workbook>
</file>

<file path=xl/calcChain.xml><?xml version="1.0" encoding="utf-8"?>
<calcChain xmlns="http://schemas.openxmlformats.org/spreadsheetml/2006/main">
  <c r="C80" i="1" l="1"/>
  <c r="D80" i="1"/>
  <c r="E80" i="1"/>
  <c r="F80" i="1"/>
  <c r="C21" i="1" l="1"/>
  <c r="C104" i="1" l="1"/>
  <c r="C44" i="1" l="1"/>
  <c r="F104" i="1" l="1"/>
  <c r="E104" i="1"/>
  <c r="D104" i="1"/>
  <c r="F96" i="1"/>
  <c r="E96" i="1"/>
  <c r="D96" i="1"/>
  <c r="C96" i="1"/>
  <c r="F92" i="1"/>
  <c r="E92" i="1"/>
  <c r="D92" i="1"/>
  <c r="C92" i="1"/>
  <c r="F88" i="1"/>
  <c r="E88" i="1"/>
  <c r="D88" i="1"/>
  <c r="C88" i="1"/>
  <c r="F84" i="1"/>
  <c r="E84" i="1"/>
  <c r="D84" i="1"/>
  <c r="C84" i="1"/>
  <c r="F69" i="1"/>
  <c r="E69" i="1"/>
  <c r="D69" i="1"/>
  <c r="C69" i="1"/>
  <c r="F62" i="1"/>
  <c r="E62" i="1"/>
  <c r="D62" i="1"/>
  <c r="C62" i="1"/>
  <c r="F57" i="1"/>
  <c r="E57" i="1"/>
  <c r="D57" i="1"/>
  <c r="C57" i="1"/>
  <c r="F49" i="1"/>
  <c r="E49" i="1"/>
  <c r="D49" i="1"/>
  <c r="C49" i="1"/>
  <c r="F44" i="1"/>
  <c r="E44" i="1"/>
  <c r="F36" i="1"/>
  <c r="E36" i="1"/>
  <c r="D36" i="1"/>
  <c r="C36" i="1"/>
  <c r="F31" i="1"/>
  <c r="E31" i="1"/>
  <c r="D31" i="1"/>
  <c r="C31" i="1"/>
  <c r="F26" i="1"/>
  <c r="E26" i="1"/>
  <c r="D26" i="1"/>
  <c r="F21" i="1"/>
  <c r="E21" i="1"/>
  <c r="D21" i="1"/>
  <c r="F14" i="1"/>
  <c r="E14" i="1"/>
  <c r="D14" i="1"/>
  <c r="C14" i="1"/>
  <c r="D105" i="1" l="1"/>
  <c r="C105" i="1"/>
  <c r="E105" i="1"/>
  <c r="F105" i="1"/>
</calcChain>
</file>

<file path=xl/sharedStrings.xml><?xml version="1.0" encoding="utf-8"?>
<sst xmlns="http://schemas.openxmlformats.org/spreadsheetml/2006/main" count="93" uniqueCount="77">
  <si>
    <t>חלוקה תקציבית (באלש"ח)</t>
  </si>
  <si>
    <t>משרד</t>
  </si>
  <si>
    <t>נושא</t>
  </si>
  <si>
    <t>סה"כ תקציב באלש"ח</t>
  </si>
  <si>
    <t>תקציב משרדי (באלש"ח)</t>
  </si>
  <si>
    <t>תקציב תוספתי (באלש"ח)</t>
  </si>
  <si>
    <t>מוסדות ציבור\ מבנים רב תכליתיים והצטיידות</t>
  </si>
  <si>
    <t>תכניות חברתיות</t>
  </si>
  <si>
    <t>תכנון בק. פרטית ומדינה</t>
  </si>
  <si>
    <t>שדרוג תשתיות ותיקות</t>
  </si>
  <si>
    <t xml:space="preserve">סבסוד הוצאות פיתוח תשתיות לבנייה למשרתי כוחות הביטחון </t>
  </si>
  <si>
    <t>הסרת חסמי תכנון</t>
  </si>
  <si>
    <t>סה"כ תקציב</t>
  </si>
  <si>
    <t>הקמה\שיפוץ מבני דת, בתי לוויות ובתי קברות</t>
  </si>
  <si>
    <t>היערכות לשעת חירום</t>
  </si>
  <si>
    <t>סיוע בתכנון ופיתוח אורבאני</t>
  </si>
  <si>
    <t>קידום תכניות מתאר(קידום חדשות ועדכון קיימות על פי הצורך)</t>
  </si>
  <si>
    <t>תשתיות מים תאגידים ומ. אזוריות</t>
  </si>
  <si>
    <t>תשתיות ביוב ברשויות, מט"שים</t>
  </si>
  <si>
    <t xml:space="preserve">תשתיות ברשויות </t>
  </si>
  <si>
    <t>תח"צ</t>
  </si>
  <si>
    <t>פיתוח תשתיות תיירות</t>
  </si>
  <si>
    <t>סיוע בהקמת עסקי תיירות (מסעדות, חדרי אירוח) באמצעות מענקים</t>
  </si>
  <si>
    <t xml:space="preserve">פסטיבלים </t>
  </si>
  <si>
    <t>קורסים מקצועיים והדרכות</t>
  </si>
  <si>
    <t>פרסום ושיווק פעילויות תיירות(כולל אתר אינטרנט)</t>
  </si>
  <si>
    <t>בנייה\שיפוץ תחנות לבריאות המשפחה</t>
  </si>
  <si>
    <t>תכנית לקידום אורח חיים בריא</t>
  </si>
  <si>
    <t>תעסוקה והכוון להשכלה גבוהה</t>
  </si>
  <si>
    <t>הכשרה מקצועית</t>
  </si>
  <si>
    <t>אז"ת- הרחבת קיימים והקמת חדשים</t>
  </si>
  <si>
    <t>קידום עסקים קטנים והקמת מרכז עסקים</t>
  </si>
  <si>
    <t>מעונות יום</t>
  </si>
  <si>
    <t>בניית כיתות לימוד ושיפוץ מוסדות חינוך</t>
  </si>
  <si>
    <t>תכנית פדגוגית פורמאלי ובלתי פור'</t>
  </si>
  <si>
    <t>בינוי מחלקות לשירותים חברתיים</t>
  </si>
  <si>
    <t>תגבור שירותי רווחה(ילדים, נוער, משפחות בסיכון, אלימות במשפחה)</t>
  </si>
  <si>
    <t>תכנית מעברים לשילוב בתעסוקה</t>
  </si>
  <si>
    <t>העצמה קהילתית</t>
  </si>
  <si>
    <t>מכינה קדם צבאית</t>
  </si>
  <si>
    <t>עידוד גיוס והכנה לשירות צבאי</t>
  </si>
  <si>
    <t>פעילות הכוון לחיילים משוחררים- בגיבוש</t>
  </si>
  <si>
    <t>קידום ומיתוג תיירותי</t>
  </si>
  <si>
    <t>מרכזי צעירים</t>
  </si>
  <si>
    <t>הקמת מרכז מורשת בדואית</t>
  </si>
  <si>
    <t>ועדת היגוי</t>
  </si>
  <si>
    <t>ליווי מעקב ובקרה באמצעות הרשות</t>
  </si>
  <si>
    <t>סה"כ תקציב לחומש</t>
  </si>
  <si>
    <t xml:space="preserve">פנים </t>
  </si>
  <si>
    <t>הבינוי והשיכון</t>
  </si>
  <si>
    <t xml:space="preserve">מנהל התכנון </t>
  </si>
  <si>
    <t xml:space="preserve">מילת"ב </t>
  </si>
  <si>
    <t xml:space="preserve">תחבורה </t>
  </si>
  <si>
    <t xml:space="preserve">תיירות </t>
  </si>
  <si>
    <t xml:space="preserve">בריאות </t>
  </si>
  <si>
    <t xml:space="preserve">כלכלה </t>
  </si>
  <si>
    <t xml:space="preserve">חינוך </t>
  </si>
  <si>
    <t xml:space="preserve">ביטחון פנים </t>
  </si>
  <si>
    <t xml:space="preserve">שירות אזרחי </t>
  </si>
  <si>
    <t xml:space="preserve">ביטחון </t>
  </si>
  <si>
    <t xml:space="preserve">הגנת הסביבה </t>
  </si>
  <si>
    <t xml:space="preserve">נגב גליל </t>
  </si>
  <si>
    <t xml:space="preserve">שוויון חברתי </t>
  </si>
  <si>
    <t>הנצחה של החללים הבדואים(אירועי הנצחה ותמיכה במשפחות חללים)</t>
  </si>
  <si>
    <t xml:space="preserve">תכניות לילדים ונוער בתחום התרבות, הפנאי והחינוך הלא פורמאלי </t>
  </si>
  <si>
    <t>מענק ראש שטח</t>
  </si>
  <si>
    <t>חברות ניהול</t>
  </si>
  <si>
    <t>מימון תקנים למתנדבים ופעילות הדרכה</t>
  </si>
  <si>
    <t xml:space="preserve">רווחה </t>
  </si>
  <si>
    <t>מדע וטכנולוגיה</t>
  </si>
  <si>
    <t xml:space="preserve">פעילות חינוכית </t>
  </si>
  <si>
    <t>תקציבי פיתוח לרשויות(כולל סקר נכסים)</t>
  </si>
  <si>
    <t>העצמת צוותים מקצועיים ברשויות וחיזוק השותפות בין הרשויות</t>
  </si>
  <si>
    <t>תקציב חב' ערבית(באלש"ח) במסגרת החלטה 922</t>
  </si>
  <si>
    <t>תכנית ממשלתית להעצמה ולחיזוק כלכלי-חברתי של היישובים הבדואים בצפון לשנים 2020-2016 (החלטה 1480)</t>
  </si>
  <si>
    <t>‏תכנית תגבור המאמץ המשטרתי ופעילות חברתית: ע.ל.א: מצילה: הרשות למלחמה בסמים</t>
  </si>
  <si>
    <t>קידום המודעות בנושא הגנת הסביבה והקמת תשתיות לפינוי גזם, פגרים ופסדים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</si>
</sst>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charset val="177"/>
      <scheme val="minor"/>
    </font>
    <font>
      <sz val="10"/>
      <color theme="1"/>
      <name val="Calibri"/>
      <family val="2"/>
      <charset val="177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4" borderId="9" xfId="0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8" xfId="0" applyBorder="1"/>
    <xf numFmtId="0" fontId="0" fillId="4" borderId="11" xfId="0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/>
    <xf numFmtId="0" fontId="0" fillId="5" borderId="13" xfId="0" applyFill="1" applyBorder="1"/>
    <xf numFmtId="0" fontId="0" fillId="5" borderId="14" xfId="0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3" fontId="0" fillId="4" borderId="1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3" borderId="23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6" borderId="13" xfId="0" applyFill="1" applyBorder="1"/>
    <xf numFmtId="0" fontId="0" fillId="6" borderId="15" xfId="0" applyFill="1" applyBorder="1" applyAlignment="1">
      <alignment horizontal="center" vertical="center"/>
    </xf>
    <xf numFmtId="3" fontId="0" fillId="6" borderId="14" xfId="0" applyNumberFormat="1" applyFill="1" applyBorder="1" applyAlignment="1">
      <alignment horizontal="center"/>
    </xf>
    <xf numFmtId="3" fontId="0" fillId="6" borderId="15" xfId="0" applyNumberFormat="1" applyFill="1" applyBorder="1" applyAlignment="1">
      <alignment horizontal="center"/>
    </xf>
    <xf numFmtId="0" fontId="0" fillId="3" borderId="0" xfId="0" applyFill="1"/>
    <xf numFmtId="0" fontId="0" fillId="4" borderId="17" xfId="0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 vertical="center"/>
    </xf>
    <xf numFmtId="0" fontId="0" fillId="5" borderId="0" xfId="0" applyFill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3" fontId="0" fillId="4" borderId="10" xfId="0" applyNumberForma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3" fontId="0" fillId="6" borderId="16" xfId="0" applyNumberFormat="1" applyFill="1" applyBorder="1" applyAlignment="1">
      <alignment horizontal="center"/>
    </xf>
    <xf numFmtId="0" fontId="3" fillId="0" borderId="0" xfId="0" applyFont="1" applyFill="1"/>
    <xf numFmtId="0" fontId="3" fillId="8" borderId="1" xfId="0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/>
    </xf>
    <xf numFmtId="3" fontId="3" fillId="8" borderId="2" xfId="0" applyNumberFormat="1" applyFont="1" applyFill="1" applyBorder="1" applyAlignment="1">
      <alignment horizontal="center"/>
    </xf>
    <xf numFmtId="3" fontId="0" fillId="0" borderId="0" xfId="0" applyNumberFormat="1"/>
    <xf numFmtId="0" fontId="4" fillId="0" borderId="8" xfId="0" applyFont="1" applyBorder="1" applyAlignment="1">
      <alignment horizontal="right"/>
    </xf>
    <xf numFmtId="0" fontId="5" fillId="0" borderId="8" xfId="0" applyFont="1" applyBorder="1"/>
    <xf numFmtId="0" fontId="6" fillId="0" borderId="8" xfId="0" applyFont="1" applyBorder="1"/>
    <xf numFmtId="0" fontId="5" fillId="7" borderId="8" xfId="0" applyFont="1" applyFill="1" applyBorder="1"/>
    <xf numFmtId="3" fontId="0" fillId="0" borderId="0" xfId="0" applyNumberFormat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5" xfId="0" applyFont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3" fontId="7" fillId="4" borderId="18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0" fillId="0" borderId="18" xfId="0" applyBorder="1" applyAlignment="1">
      <alignment horizontal="center" vertical="center"/>
    </xf>
    <xf numFmtId="0" fontId="0" fillId="0" borderId="3" xfId="0" applyBorder="1"/>
    <xf numFmtId="0" fontId="0" fillId="0" borderId="25" xfId="0" applyBorder="1"/>
    <xf numFmtId="0" fontId="5" fillId="0" borderId="26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0" fillId="0" borderId="0" xfId="0" applyBorder="1"/>
    <xf numFmtId="3" fontId="7" fillId="4" borderId="20" xfId="0" applyNumberFormat="1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4" borderId="2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5" fillId="0" borderId="23" xfId="0" applyFont="1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5" fillId="0" borderId="27" xfId="0" applyFont="1" applyBorder="1"/>
    <xf numFmtId="0" fontId="0" fillId="9" borderId="0" xfId="0" applyFill="1" applyBorder="1"/>
    <xf numFmtId="0" fontId="0" fillId="0" borderId="18" xfId="0" applyFill="1" applyBorder="1" applyAlignment="1">
      <alignment horizontal="center" vertical="center"/>
    </xf>
    <xf numFmtId="0" fontId="0" fillId="0" borderId="29" xfId="0" applyFill="1" applyBorder="1"/>
    <xf numFmtId="3" fontId="0" fillId="0" borderId="30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3" fontId="0" fillId="4" borderId="31" xfId="0" applyNumberFormat="1" applyFill="1" applyBorder="1" applyAlignment="1">
      <alignment horizontal="center"/>
    </xf>
    <xf numFmtId="3" fontId="0" fillId="4" borderId="30" xfId="0" applyNumberFormat="1" applyFill="1" applyBorder="1" applyAlignment="1">
      <alignment horizontal="center"/>
    </xf>
    <xf numFmtId="0" fontId="0" fillId="6" borderId="34" xfId="0" applyFill="1" applyBorder="1" applyAlignment="1">
      <alignment horizontal="center" vertical="center"/>
    </xf>
    <xf numFmtId="3" fontId="0" fillId="6" borderId="30" xfId="0" applyNumberFormat="1" applyFill="1" applyBorder="1" applyAlignment="1">
      <alignment horizontal="center"/>
    </xf>
    <xf numFmtId="3" fontId="0" fillId="6" borderId="32" xfId="0" applyNumberFormat="1" applyFill="1" applyBorder="1" applyAlignment="1">
      <alignment horizontal="center"/>
    </xf>
    <xf numFmtId="3" fontId="0" fillId="6" borderId="31" xfId="0" applyNumberFormat="1" applyFill="1" applyBorder="1" applyAlignment="1">
      <alignment horizontal="center"/>
    </xf>
    <xf numFmtId="3" fontId="7" fillId="10" borderId="1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rightToLeft="1" tabSelected="1" zoomScaleNormal="100" workbookViewId="0">
      <selection sqref="A1:D1"/>
    </sheetView>
  </sheetViews>
  <sheetFormatPr defaultRowHeight="15" x14ac:dyDescent="0.25"/>
  <cols>
    <col min="1" max="1" width="13.28515625" customWidth="1"/>
    <col min="2" max="2" width="49.42578125" style="24" customWidth="1"/>
    <col min="3" max="3" width="17.5703125" customWidth="1"/>
    <col min="4" max="4" width="22.28515625" customWidth="1"/>
    <col min="5" max="5" width="19.42578125" customWidth="1"/>
    <col min="6" max="6" width="20" customWidth="1"/>
    <col min="7" max="7" width="18.28515625" customWidth="1"/>
  </cols>
  <sheetData>
    <row r="1" spans="1:7" ht="15.75" x14ac:dyDescent="0.25">
      <c r="A1" s="134" t="s">
        <v>74</v>
      </c>
      <c r="B1" s="134"/>
      <c r="C1" s="134"/>
      <c r="D1" s="134"/>
    </row>
    <row r="2" spans="1:7" ht="15.75" x14ac:dyDescent="0.25">
      <c r="A2" s="134" t="s">
        <v>0</v>
      </c>
      <c r="B2" s="134"/>
      <c r="C2" s="1"/>
      <c r="D2" s="1"/>
    </row>
    <row r="3" spans="1:7" ht="16.5" thickBot="1" x14ac:dyDescent="0.3">
      <c r="A3" s="1"/>
      <c r="B3" s="2"/>
      <c r="C3" s="1"/>
      <c r="D3" s="1"/>
    </row>
    <row r="4" spans="1:7" ht="45.75" thickBot="1" x14ac:dyDescent="0.3">
      <c r="A4" s="3" t="s">
        <v>1</v>
      </c>
      <c r="B4" s="3" t="s">
        <v>2</v>
      </c>
      <c r="C4" s="127" t="s">
        <v>3</v>
      </c>
      <c r="D4" s="126" t="s">
        <v>73</v>
      </c>
      <c r="E4" s="127" t="s">
        <v>4</v>
      </c>
      <c r="F4" s="128" t="s">
        <v>5</v>
      </c>
      <c r="G4" s="95"/>
    </row>
    <row r="5" spans="1:7" ht="16.5" thickBot="1" x14ac:dyDescent="0.3">
      <c r="A5" s="4" t="s">
        <v>49</v>
      </c>
      <c r="B5" s="74"/>
      <c r="C5" s="6"/>
      <c r="D5" s="7"/>
      <c r="E5" s="6"/>
      <c r="F5" s="8"/>
      <c r="G5" s="66"/>
    </row>
    <row r="6" spans="1:7" ht="15.75" customHeight="1" x14ac:dyDescent="0.25">
      <c r="A6" s="73"/>
      <c r="B6" s="9" t="s">
        <v>6</v>
      </c>
      <c r="C6" s="10">
        <v>40000</v>
      </c>
      <c r="D6" s="11">
        <v>40000</v>
      </c>
      <c r="E6" s="12"/>
      <c r="F6" s="13"/>
    </row>
    <row r="7" spans="1:7" ht="15.75" customHeight="1" x14ac:dyDescent="0.25">
      <c r="A7" s="72"/>
      <c r="B7" s="9" t="s">
        <v>65</v>
      </c>
      <c r="C7" s="10">
        <v>10000</v>
      </c>
      <c r="D7" s="11">
        <v>10000</v>
      </c>
      <c r="E7" s="12"/>
      <c r="F7" s="13"/>
    </row>
    <row r="8" spans="1:7" ht="15.75" customHeight="1" x14ac:dyDescent="0.25">
      <c r="A8" s="72"/>
      <c r="B8" s="9" t="s">
        <v>66</v>
      </c>
      <c r="C8" s="10">
        <v>3000</v>
      </c>
      <c r="D8" s="11">
        <v>3000</v>
      </c>
      <c r="E8" s="12"/>
      <c r="F8" s="13"/>
    </row>
    <row r="9" spans="1:7" ht="14.25" customHeight="1" x14ac:dyDescent="0.25">
      <c r="A9" s="72"/>
      <c r="B9" s="9" t="s">
        <v>7</v>
      </c>
      <c r="C9" s="10">
        <v>10000</v>
      </c>
      <c r="D9" s="15"/>
      <c r="E9" s="12"/>
      <c r="F9" s="16">
        <v>10000</v>
      </c>
    </row>
    <row r="10" spans="1:7" ht="14.25" customHeight="1" x14ac:dyDescent="0.25">
      <c r="A10" s="72"/>
      <c r="B10" s="17" t="s">
        <v>8</v>
      </c>
      <c r="C10" s="75">
        <v>10000</v>
      </c>
      <c r="D10" s="10">
        <v>10000</v>
      </c>
      <c r="E10" s="15"/>
      <c r="F10" s="76">
        <v>0</v>
      </c>
    </row>
    <row r="11" spans="1:7" ht="14.25" customHeight="1" x14ac:dyDescent="0.25">
      <c r="A11" s="72"/>
      <c r="B11" s="9" t="s">
        <v>9</v>
      </c>
      <c r="C11" s="10">
        <v>45000</v>
      </c>
      <c r="D11" s="15"/>
      <c r="E11" s="10">
        <v>10000</v>
      </c>
      <c r="F11" s="16">
        <v>35000</v>
      </c>
    </row>
    <row r="12" spans="1:7" ht="14.25" customHeight="1" x14ac:dyDescent="0.25">
      <c r="A12" s="14"/>
      <c r="B12" s="9" t="s">
        <v>10</v>
      </c>
      <c r="C12" s="10">
        <v>10000</v>
      </c>
      <c r="D12" s="18"/>
      <c r="E12" s="12"/>
      <c r="F12" s="16">
        <v>10000</v>
      </c>
    </row>
    <row r="13" spans="1:7" x14ac:dyDescent="0.25">
      <c r="A13" s="14"/>
      <c r="B13" s="9" t="s">
        <v>11</v>
      </c>
      <c r="C13" s="10">
        <v>3000</v>
      </c>
      <c r="D13" s="15"/>
      <c r="E13" s="12"/>
      <c r="F13" s="16">
        <v>3000</v>
      </c>
    </row>
    <row r="14" spans="1:7" ht="15.75" thickBot="1" x14ac:dyDescent="0.3">
      <c r="A14" s="19"/>
      <c r="B14" s="20" t="s">
        <v>12</v>
      </c>
      <c r="C14" s="21">
        <f>SUM(C6:C13)</f>
        <v>131000</v>
      </c>
      <c r="D14" s="22">
        <f>SUM(D6:D13)</f>
        <v>63000</v>
      </c>
      <c r="E14" s="21">
        <f>SUM(E6:E13)</f>
        <v>10000</v>
      </c>
      <c r="F14" s="23">
        <f>SUM(F5:F13)</f>
        <v>58000</v>
      </c>
    </row>
    <row r="15" spans="1:7" ht="15.75" thickBot="1" x14ac:dyDescent="0.3">
      <c r="C15" s="25"/>
      <c r="D15" s="25"/>
      <c r="E15" s="25"/>
      <c r="F15" s="25"/>
      <c r="G15" s="107"/>
    </row>
    <row r="16" spans="1:7" ht="15.75" thickBot="1" x14ac:dyDescent="0.3">
      <c r="A16" s="4" t="s">
        <v>48</v>
      </c>
      <c r="B16" s="5"/>
      <c r="C16" s="26"/>
      <c r="D16" s="26"/>
      <c r="E16" s="26"/>
      <c r="F16" s="36"/>
      <c r="G16" s="96"/>
    </row>
    <row r="17" spans="1:7" x14ac:dyDescent="0.25">
      <c r="A17" s="31"/>
      <c r="B17" s="32" t="s">
        <v>13</v>
      </c>
      <c r="C17" s="76">
        <v>20000</v>
      </c>
      <c r="D17" s="15"/>
      <c r="E17" s="98">
        <v>7000</v>
      </c>
      <c r="F17" s="76">
        <v>13000</v>
      </c>
      <c r="G17" s="97"/>
    </row>
    <row r="18" spans="1:7" x14ac:dyDescent="0.25">
      <c r="A18" s="31"/>
      <c r="B18" s="32" t="s">
        <v>71</v>
      </c>
      <c r="C18" s="10">
        <v>65000</v>
      </c>
      <c r="D18" s="11">
        <v>40000</v>
      </c>
      <c r="E18" s="98">
        <v>25000</v>
      </c>
      <c r="F18" s="10"/>
      <c r="G18" s="97"/>
    </row>
    <row r="19" spans="1:7" x14ac:dyDescent="0.25">
      <c r="A19" s="31"/>
      <c r="B19" s="32" t="s">
        <v>72</v>
      </c>
      <c r="C19" s="10">
        <v>8000</v>
      </c>
      <c r="D19" s="15"/>
      <c r="E19" s="99"/>
      <c r="F19" s="10">
        <v>8000</v>
      </c>
      <c r="G19" s="97"/>
    </row>
    <row r="20" spans="1:7" x14ac:dyDescent="0.25">
      <c r="A20" s="14"/>
      <c r="B20" s="32" t="s">
        <v>14</v>
      </c>
      <c r="C20" s="10">
        <v>2500</v>
      </c>
      <c r="D20" s="11">
        <v>2500</v>
      </c>
      <c r="E20" s="99"/>
      <c r="F20" s="10"/>
      <c r="G20" s="97"/>
    </row>
    <row r="21" spans="1:7" ht="15.75" thickBot="1" x14ac:dyDescent="0.3">
      <c r="A21" s="19"/>
      <c r="B21" s="20" t="s">
        <v>12</v>
      </c>
      <c r="C21" s="21">
        <f>SUM(C17:C20)</f>
        <v>95500</v>
      </c>
      <c r="D21" s="22">
        <f>SUM(D16:D20)</f>
        <v>42500</v>
      </c>
      <c r="E21" s="100">
        <f>SUM(E16:E20)</f>
        <v>32000</v>
      </c>
      <c r="F21" s="21">
        <f>SUM(F16:F20)</f>
        <v>21000</v>
      </c>
    </row>
    <row r="22" spans="1:7" ht="15.75" thickBot="1" x14ac:dyDescent="0.3">
      <c r="C22" s="25"/>
      <c r="D22" s="25"/>
      <c r="E22" s="25"/>
      <c r="F22" s="25"/>
      <c r="G22" s="107"/>
    </row>
    <row r="23" spans="1:7" x14ac:dyDescent="0.25">
      <c r="A23" s="34" t="s">
        <v>50</v>
      </c>
      <c r="B23" s="35"/>
      <c r="C23" s="26"/>
      <c r="D23" s="36"/>
      <c r="E23" s="26"/>
      <c r="F23" s="36"/>
      <c r="G23" s="68"/>
    </row>
    <row r="24" spans="1:7" x14ac:dyDescent="0.25">
      <c r="A24" s="68"/>
      <c r="B24" s="17" t="s">
        <v>15</v>
      </c>
      <c r="C24" s="11">
        <v>0</v>
      </c>
      <c r="D24" s="12"/>
      <c r="E24" s="11"/>
      <c r="F24" s="10">
        <v>0</v>
      </c>
    </row>
    <row r="25" spans="1:7" x14ac:dyDescent="0.25">
      <c r="A25" s="14"/>
      <c r="B25" s="17" t="s">
        <v>16</v>
      </c>
      <c r="C25" s="11">
        <v>0</v>
      </c>
      <c r="D25" s="10">
        <v>0</v>
      </c>
      <c r="E25" s="75">
        <v>10000</v>
      </c>
      <c r="F25" s="10">
        <v>0</v>
      </c>
    </row>
    <row r="26" spans="1:7" ht="15.75" thickBot="1" x14ac:dyDescent="0.3">
      <c r="A26" s="19"/>
      <c r="B26" s="37" t="s">
        <v>12</v>
      </c>
      <c r="C26" s="78">
        <v>10000</v>
      </c>
      <c r="D26" s="21">
        <f>SUM(D23:D25)</f>
        <v>0</v>
      </c>
      <c r="E26" s="22">
        <f>SUM(E23:E25)</f>
        <v>10000</v>
      </c>
      <c r="F26" s="21">
        <f>SUM(F23:F25)</f>
        <v>0</v>
      </c>
    </row>
    <row r="27" spans="1:7" ht="15.75" thickBot="1" x14ac:dyDescent="0.3">
      <c r="C27" s="70"/>
      <c r="D27" s="25"/>
      <c r="E27" s="25"/>
      <c r="F27" s="108"/>
    </row>
    <row r="28" spans="1:7" x14ac:dyDescent="0.25">
      <c r="A28" s="34" t="s">
        <v>51</v>
      </c>
      <c r="B28" s="35"/>
      <c r="C28" s="26"/>
      <c r="D28" s="36"/>
      <c r="E28" s="26"/>
      <c r="F28" s="36"/>
      <c r="G28" s="68"/>
    </row>
    <row r="29" spans="1:7" x14ac:dyDescent="0.25">
      <c r="A29" s="68"/>
      <c r="B29" s="17" t="s">
        <v>17</v>
      </c>
      <c r="C29" s="11">
        <v>30000</v>
      </c>
      <c r="D29" s="12"/>
      <c r="E29" s="11"/>
      <c r="F29" s="10">
        <v>30000</v>
      </c>
    </row>
    <row r="30" spans="1:7" x14ac:dyDescent="0.25">
      <c r="A30" s="14"/>
      <c r="B30" s="17" t="s">
        <v>18</v>
      </c>
      <c r="C30" s="75">
        <v>90000</v>
      </c>
      <c r="D30" s="12"/>
      <c r="E30" s="75">
        <v>60000</v>
      </c>
      <c r="F30" s="10">
        <v>30000</v>
      </c>
    </row>
    <row r="31" spans="1:7" ht="15.75" thickBot="1" x14ac:dyDescent="0.3">
      <c r="A31" s="19"/>
      <c r="B31" s="37" t="s">
        <v>12</v>
      </c>
      <c r="C31" s="78">
        <f>SUM(C29:C30)</f>
        <v>120000</v>
      </c>
      <c r="D31" s="21">
        <f>SUM(D29:D30)</f>
        <v>0</v>
      </c>
      <c r="E31" s="78">
        <f>SUM(E29:E30)</f>
        <v>60000</v>
      </c>
      <c r="F31" s="21">
        <f>SUM(F29:F30)</f>
        <v>60000</v>
      </c>
    </row>
    <row r="32" spans="1:7" ht="15.75" thickBot="1" x14ac:dyDescent="0.3">
      <c r="C32" s="25"/>
      <c r="D32" s="25"/>
      <c r="E32" s="25"/>
      <c r="F32" s="108"/>
    </row>
    <row r="33" spans="1:7" x14ac:dyDescent="0.25">
      <c r="A33" s="34" t="s">
        <v>52</v>
      </c>
      <c r="B33" s="35"/>
      <c r="C33" s="26"/>
      <c r="D33" s="36"/>
      <c r="E33" s="26"/>
      <c r="F33" s="36"/>
      <c r="G33" s="68"/>
    </row>
    <row r="34" spans="1:7" x14ac:dyDescent="0.25">
      <c r="A34" s="68"/>
      <c r="B34" s="17" t="s">
        <v>19</v>
      </c>
      <c r="C34" s="11">
        <v>120000</v>
      </c>
      <c r="D34" s="10">
        <v>100000</v>
      </c>
      <c r="E34" s="75">
        <v>20000</v>
      </c>
      <c r="F34" s="12"/>
    </row>
    <row r="35" spans="1:7" x14ac:dyDescent="0.25">
      <c r="A35" s="14"/>
      <c r="B35" s="17" t="s">
        <v>20</v>
      </c>
      <c r="C35" s="75">
        <v>25000</v>
      </c>
      <c r="D35" s="133"/>
      <c r="E35" s="75">
        <v>25000</v>
      </c>
      <c r="F35" s="12"/>
    </row>
    <row r="36" spans="1:7" ht="15.75" thickBot="1" x14ac:dyDescent="0.3">
      <c r="A36" s="38"/>
      <c r="B36" s="39" t="s">
        <v>12</v>
      </c>
      <c r="C36" s="40">
        <f>SUM(C34:C35)</f>
        <v>145000</v>
      </c>
      <c r="D36" s="41">
        <f>SUM(D34:D35)</f>
        <v>100000</v>
      </c>
      <c r="E36" s="40">
        <f>SUM(E34:E35)</f>
        <v>45000</v>
      </c>
      <c r="F36" s="41">
        <f>SUM(F34:F35)</f>
        <v>0</v>
      </c>
    </row>
    <row r="37" spans="1:7" x14ac:dyDescent="0.25">
      <c r="C37" s="25"/>
      <c r="D37" s="25"/>
      <c r="E37" s="25"/>
      <c r="F37" s="25"/>
      <c r="G37" s="107"/>
    </row>
    <row r="38" spans="1:7" ht="15.75" thickBot="1" x14ac:dyDescent="0.3">
      <c r="A38" s="42" t="s">
        <v>53</v>
      </c>
      <c r="B38" s="71"/>
      <c r="C38" s="25"/>
      <c r="D38" s="25"/>
      <c r="E38" s="25"/>
      <c r="F38" s="25"/>
      <c r="G38" s="109"/>
    </row>
    <row r="39" spans="1:7" ht="15" customHeight="1" x14ac:dyDescent="0.25">
      <c r="A39" s="71"/>
      <c r="B39" s="43" t="s">
        <v>21</v>
      </c>
      <c r="C39" s="79">
        <v>5000</v>
      </c>
      <c r="D39" s="29"/>
      <c r="E39" s="79">
        <v>2000</v>
      </c>
      <c r="F39" s="83">
        <v>3000</v>
      </c>
    </row>
    <row r="40" spans="1:7" ht="14.25" customHeight="1" x14ac:dyDescent="0.25">
      <c r="A40" s="93"/>
      <c r="B40" s="17" t="s">
        <v>22</v>
      </c>
      <c r="C40" s="75"/>
      <c r="D40" s="12"/>
      <c r="E40" s="75"/>
      <c r="F40" s="76"/>
    </row>
    <row r="41" spans="1:7" ht="14.25" customHeight="1" x14ac:dyDescent="0.25">
      <c r="B41" s="17" t="s">
        <v>23</v>
      </c>
      <c r="C41" s="75">
        <v>2000</v>
      </c>
      <c r="D41" s="12"/>
      <c r="E41" s="80"/>
      <c r="F41" s="76">
        <v>2000</v>
      </c>
    </row>
    <row r="42" spans="1:7" ht="14.25" customHeight="1" x14ac:dyDescent="0.25">
      <c r="B42" s="17" t="s">
        <v>24</v>
      </c>
      <c r="C42" s="80"/>
      <c r="D42" s="12"/>
      <c r="E42" s="80"/>
      <c r="F42" s="84"/>
    </row>
    <row r="43" spans="1:7" ht="15" customHeight="1" thickBot="1" x14ac:dyDescent="0.3">
      <c r="B43" s="45" t="s">
        <v>25</v>
      </c>
      <c r="C43" s="81">
        <v>2000</v>
      </c>
      <c r="D43" s="33"/>
      <c r="E43" s="81"/>
      <c r="F43" s="85">
        <v>2000</v>
      </c>
    </row>
    <row r="44" spans="1:7" ht="15.75" thickBot="1" x14ac:dyDescent="0.3">
      <c r="A44" s="46"/>
      <c r="B44" s="47" t="s">
        <v>12</v>
      </c>
      <c r="C44" s="82">
        <f>SUM(C39:C43)</f>
        <v>9000</v>
      </c>
      <c r="D44" s="48">
        <v>0</v>
      </c>
      <c r="E44" s="82">
        <f>SUM(E39:E43)</f>
        <v>2000</v>
      </c>
      <c r="F44" s="86">
        <f>SUM(F39:F43)</f>
        <v>7000</v>
      </c>
    </row>
    <row r="45" spans="1:7" ht="15.75" thickBot="1" x14ac:dyDescent="0.3">
      <c r="B45" s="91"/>
      <c r="C45" s="25"/>
      <c r="D45" s="25"/>
      <c r="E45" s="25"/>
      <c r="F45" s="108"/>
    </row>
    <row r="46" spans="1:7" x14ac:dyDescent="0.25">
      <c r="A46" s="34" t="s">
        <v>54</v>
      </c>
      <c r="B46" s="67"/>
      <c r="C46" s="36"/>
      <c r="D46" s="26"/>
      <c r="E46" s="36"/>
      <c r="F46" s="27"/>
      <c r="G46" s="67"/>
    </row>
    <row r="47" spans="1:7" x14ac:dyDescent="0.25">
      <c r="A47" s="67"/>
      <c r="B47" s="9" t="s">
        <v>26</v>
      </c>
      <c r="C47" s="10">
        <v>7000</v>
      </c>
      <c r="D47" s="15"/>
      <c r="E47" s="10">
        <v>2000</v>
      </c>
      <c r="F47" s="16">
        <v>5000</v>
      </c>
    </row>
    <row r="48" spans="1:7" x14ac:dyDescent="0.25">
      <c r="A48" s="14"/>
      <c r="B48" s="9" t="s">
        <v>27</v>
      </c>
      <c r="C48" s="10">
        <v>3000</v>
      </c>
      <c r="D48" s="15"/>
      <c r="E48" s="10">
        <v>1000</v>
      </c>
      <c r="F48" s="16">
        <v>2000</v>
      </c>
    </row>
    <row r="49" spans="1:7" ht="15.75" thickBot="1" x14ac:dyDescent="0.3">
      <c r="A49" s="19"/>
      <c r="B49" s="20" t="s">
        <v>12</v>
      </c>
      <c r="C49" s="21">
        <f>SUM(C46:C48)</f>
        <v>10000</v>
      </c>
      <c r="D49" s="22">
        <f>SUM(D46:D48)</f>
        <v>0</v>
      </c>
      <c r="E49" s="21">
        <f>SUM(E46:E48)</f>
        <v>3000</v>
      </c>
      <c r="F49" s="23">
        <f>SUM(F46:F48)</f>
        <v>7000</v>
      </c>
    </row>
    <row r="50" spans="1:7" ht="15.75" thickBot="1" x14ac:dyDescent="0.3">
      <c r="C50" s="25"/>
      <c r="D50" s="25"/>
      <c r="E50" s="25"/>
      <c r="F50" s="25"/>
      <c r="G50" s="107"/>
    </row>
    <row r="51" spans="1:7" x14ac:dyDescent="0.25">
      <c r="A51" s="34" t="s">
        <v>55</v>
      </c>
      <c r="B51" s="5"/>
      <c r="C51" s="36"/>
      <c r="D51" s="7"/>
      <c r="E51" s="36"/>
      <c r="F51" s="27"/>
      <c r="G51" s="68"/>
    </row>
    <row r="52" spans="1:7" x14ac:dyDescent="0.25">
      <c r="A52" s="68"/>
      <c r="B52" s="9" t="s">
        <v>28</v>
      </c>
      <c r="C52" s="49">
        <v>25000</v>
      </c>
      <c r="D52" s="50">
        <v>25000</v>
      </c>
      <c r="E52" s="17"/>
      <c r="F52" s="51"/>
    </row>
    <row r="53" spans="1:7" x14ac:dyDescent="0.25">
      <c r="A53" s="14"/>
      <c r="B53" s="9" t="s">
        <v>29</v>
      </c>
      <c r="C53" s="17">
        <v>0</v>
      </c>
      <c r="D53" s="52"/>
      <c r="E53" s="17">
        <v>0</v>
      </c>
      <c r="F53" s="16">
        <v>0</v>
      </c>
    </row>
    <row r="54" spans="1:7" x14ac:dyDescent="0.25">
      <c r="A54" s="14"/>
      <c r="B54" s="9" t="s">
        <v>30</v>
      </c>
      <c r="C54" s="87">
        <v>35000</v>
      </c>
      <c r="D54" s="80">
        <v>5000</v>
      </c>
      <c r="E54" s="87">
        <v>10000</v>
      </c>
      <c r="F54" s="77">
        <v>20000</v>
      </c>
    </row>
    <row r="55" spans="1:7" x14ac:dyDescent="0.25">
      <c r="A55" s="14"/>
      <c r="B55" s="9" t="s">
        <v>31</v>
      </c>
      <c r="C55" s="87">
        <v>6500</v>
      </c>
      <c r="D55" s="88"/>
      <c r="E55" s="87">
        <v>2000</v>
      </c>
      <c r="F55" s="77">
        <v>4500</v>
      </c>
    </row>
    <row r="56" spans="1:7" x14ac:dyDescent="0.25">
      <c r="A56" s="14"/>
      <c r="B56" s="9" t="s">
        <v>32</v>
      </c>
      <c r="C56" s="12">
        <v>0</v>
      </c>
      <c r="D56" s="15"/>
      <c r="E56" s="12"/>
      <c r="F56" s="13"/>
    </row>
    <row r="57" spans="1:7" ht="15.75" thickBot="1" x14ac:dyDescent="0.3">
      <c r="A57" s="19"/>
      <c r="B57" s="20" t="s">
        <v>12</v>
      </c>
      <c r="C57" s="21">
        <f>SUM(C52:C56)</f>
        <v>66500</v>
      </c>
      <c r="D57" s="22">
        <f>SUM(D52:D56)</f>
        <v>30000</v>
      </c>
      <c r="E57" s="21">
        <f>SUM(E52:E56)</f>
        <v>12000</v>
      </c>
      <c r="F57" s="23">
        <f>SUM(F52:F56)</f>
        <v>24500</v>
      </c>
    </row>
    <row r="58" spans="1:7" ht="15.75" thickBot="1" x14ac:dyDescent="0.3">
      <c r="A58" s="92"/>
      <c r="C58" s="25"/>
      <c r="D58" s="25"/>
      <c r="E58" s="25"/>
      <c r="F58" s="25"/>
      <c r="G58" s="68"/>
    </row>
    <row r="59" spans="1:7" x14ac:dyDescent="0.25">
      <c r="A59" s="34" t="s">
        <v>56</v>
      </c>
      <c r="B59" s="5"/>
      <c r="C59" s="36"/>
      <c r="D59" s="26"/>
      <c r="E59" s="36"/>
      <c r="F59" s="27"/>
    </row>
    <row r="60" spans="1:7" x14ac:dyDescent="0.25">
      <c r="A60" s="68"/>
      <c r="B60" s="9" t="s">
        <v>33</v>
      </c>
      <c r="C60" s="10"/>
      <c r="D60" s="15"/>
      <c r="E60" s="10"/>
      <c r="F60" s="16"/>
    </row>
    <row r="61" spans="1:7" x14ac:dyDescent="0.25">
      <c r="A61" s="14"/>
      <c r="B61" s="9" t="s">
        <v>34</v>
      </c>
      <c r="C61" s="10">
        <v>120000</v>
      </c>
      <c r="D61" s="15"/>
      <c r="E61" s="10">
        <v>60000</v>
      </c>
      <c r="F61" s="16">
        <v>60000</v>
      </c>
    </row>
    <row r="62" spans="1:7" ht="15.75" thickBot="1" x14ac:dyDescent="0.3">
      <c r="A62" s="19"/>
      <c r="B62" s="20" t="s">
        <v>12</v>
      </c>
      <c r="C62" s="21">
        <f>SUM(C59:C61)</f>
        <v>120000</v>
      </c>
      <c r="D62" s="22">
        <f>SUM(D59:D61)</f>
        <v>0</v>
      </c>
      <c r="E62" s="21">
        <f>SUM(E59:E61)</f>
        <v>60000</v>
      </c>
      <c r="F62" s="23">
        <f>SUM(F59:F61)</f>
        <v>60000</v>
      </c>
    </row>
    <row r="63" spans="1:7" ht="15.75" thickBot="1" x14ac:dyDescent="0.3">
      <c r="A63" s="92"/>
      <c r="B63" s="91"/>
      <c r="C63" s="25"/>
      <c r="D63" s="25"/>
      <c r="E63" s="25"/>
      <c r="F63" s="25"/>
      <c r="G63" s="69"/>
    </row>
    <row r="64" spans="1:7" x14ac:dyDescent="0.25">
      <c r="A64" s="34" t="s">
        <v>68</v>
      </c>
      <c r="B64" s="69"/>
      <c r="C64" s="36"/>
      <c r="D64" s="26"/>
      <c r="E64" s="36"/>
      <c r="F64" s="27"/>
    </row>
    <row r="65" spans="1:7" ht="15" customHeight="1" x14ac:dyDescent="0.25">
      <c r="A65" s="94"/>
      <c r="B65" s="9" t="s">
        <v>35</v>
      </c>
      <c r="C65" s="10">
        <v>20000</v>
      </c>
      <c r="D65" s="15"/>
      <c r="E65" s="10">
        <v>7000</v>
      </c>
      <c r="F65" s="16">
        <v>13000</v>
      </c>
    </row>
    <row r="66" spans="1:7" ht="14.25" customHeight="1" x14ac:dyDescent="0.25">
      <c r="A66" s="14"/>
      <c r="B66" s="9" t="s">
        <v>36</v>
      </c>
      <c r="C66" s="10">
        <v>20000</v>
      </c>
      <c r="D66" s="15"/>
      <c r="E66" s="76">
        <v>0</v>
      </c>
      <c r="F66" s="77">
        <v>20000</v>
      </c>
      <c r="G66" s="67"/>
    </row>
    <row r="67" spans="1:7" ht="14.25" customHeight="1" x14ac:dyDescent="0.25">
      <c r="A67" s="14"/>
      <c r="B67" s="9" t="s">
        <v>37</v>
      </c>
      <c r="C67" s="10">
        <v>2000</v>
      </c>
      <c r="D67" s="15"/>
      <c r="E67" s="12"/>
      <c r="F67" s="16">
        <v>2000</v>
      </c>
    </row>
    <row r="68" spans="1:7" ht="14.25" customHeight="1" thickBot="1" x14ac:dyDescent="0.3">
      <c r="A68" s="14"/>
      <c r="B68" s="9" t="s">
        <v>38</v>
      </c>
      <c r="C68" s="10">
        <v>7000</v>
      </c>
      <c r="D68" s="15"/>
      <c r="E68" s="101"/>
      <c r="F68" s="16">
        <v>7000</v>
      </c>
    </row>
    <row r="69" spans="1:7" ht="15.75" thickBot="1" x14ac:dyDescent="0.3">
      <c r="A69" s="19"/>
      <c r="B69" s="20" t="s">
        <v>12</v>
      </c>
      <c r="C69" s="21">
        <f>SUM(C65:C68)</f>
        <v>49000</v>
      </c>
      <c r="D69" s="22">
        <f>SUM(D65:D68)</f>
        <v>0</v>
      </c>
      <c r="E69" s="21">
        <f>SUM(E65:E68)</f>
        <v>7000</v>
      </c>
      <c r="F69" s="23">
        <f>SUM(F65:F68)</f>
        <v>42000</v>
      </c>
    </row>
    <row r="70" spans="1:7" x14ac:dyDescent="0.25">
      <c r="A70" s="102"/>
      <c r="B70" s="111"/>
      <c r="C70" s="116"/>
      <c r="D70" s="116"/>
      <c r="E70" s="116"/>
      <c r="F70" s="116"/>
    </row>
    <row r="71" spans="1:7" x14ac:dyDescent="0.25">
      <c r="A71" s="110" t="s">
        <v>69</v>
      </c>
      <c r="B71" s="117"/>
      <c r="C71" s="114"/>
      <c r="D71" s="114"/>
      <c r="E71" s="113"/>
      <c r="F71" s="113"/>
    </row>
    <row r="72" spans="1:7" x14ac:dyDescent="0.25">
      <c r="A72" s="112"/>
      <c r="B72" s="118" t="s">
        <v>70</v>
      </c>
      <c r="C72" s="119">
        <v>0</v>
      </c>
      <c r="D72" s="120"/>
      <c r="E72" s="119"/>
      <c r="F72" s="120"/>
    </row>
    <row r="73" spans="1:7" ht="15.75" thickBot="1" x14ac:dyDescent="0.3">
      <c r="A73" s="112"/>
      <c r="B73" s="121" t="s">
        <v>12</v>
      </c>
      <c r="C73" s="122">
        <v>0</v>
      </c>
      <c r="D73" s="123">
        <v>0</v>
      </c>
      <c r="E73" s="124">
        <v>0</v>
      </c>
      <c r="F73" s="122">
        <v>0</v>
      </c>
    </row>
    <row r="74" spans="1:7" ht="15.75" thickBot="1" x14ac:dyDescent="0.3">
      <c r="B74" s="5"/>
      <c r="C74" s="115"/>
      <c r="D74" s="25"/>
      <c r="E74" s="25"/>
      <c r="F74" s="25"/>
      <c r="G74" s="68"/>
    </row>
    <row r="75" spans="1:7" x14ac:dyDescent="0.25">
      <c r="A75" s="34" t="s">
        <v>59</v>
      </c>
      <c r="B75" s="106"/>
      <c r="C75" s="26"/>
      <c r="D75" s="36"/>
      <c r="E75" s="26"/>
      <c r="F75" s="36"/>
    </row>
    <row r="76" spans="1:7" ht="15" customHeight="1" x14ac:dyDescent="0.25">
      <c r="A76" s="67"/>
      <c r="B76" s="130" t="s">
        <v>63</v>
      </c>
      <c r="C76" s="11">
        <v>11000</v>
      </c>
      <c r="D76" s="12"/>
      <c r="E76" s="125">
        <v>6000</v>
      </c>
      <c r="F76" s="76">
        <v>5000</v>
      </c>
    </row>
    <row r="77" spans="1:7" ht="14.25" customHeight="1" x14ac:dyDescent="0.25">
      <c r="A77" s="14"/>
      <c r="B77" s="17" t="s">
        <v>39</v>
      </c>
      <c r="C77" s="11">
        <v>3450</v>
      </c>
      <c r="D77" s="12"/>
      <c r="E77" s="75">
        <v>0</v>
      </c>
      <c r="F77" s="76">
        <v>3450</v>
      </c>
    </row>
    <row r="78" spans="1:7" ht="14.25" customHeight="1" x14ac:dyDescent="0.25">
      <c r="A78" s="14"/>
      <c r="B78" s="17" t="s">
        <v>40</v>
      </c>
      <c r="C78" s="11">
        <v>3000</v>
      </c>
      <c r="D78" s="12"/>
      <c r="E78" s="11">
        <v>1000</v>
      </c>
      <c r="F78" s="10">
        <v>2000</v>
      </c>
    </row>
    <row r="79" spans="1:7" x14ac:dyDescent="0.25">
      <c r="A79" s="14"/>
      <c r="B79" s="17" t="s">
        <v>41</v>
      </c>
      <c r="C79" s="15">
        <v>0</v>
      </c>
      <c r="D79" s="12"/>
      <c r="E79" s="15"/>
      <c r="F79" s="12">
        <v>0</v>
      </c>
      <c r="G79" s="68"/>
    </row>
    <row r="80" spans="1:7" ht="15.75" thickBot="1" x14ac:dyDescent="0.3">
      <c r="A80" s="19"/>
      <c r="B80" s="37" t="s">
        <v>12</v>
      </c>
      <c r="C80" s="22">
        <f>SUM(C75:C79)</f>
        <v>17450</v>
      </c>
      <c r="D80" s="21">
        <f>SUM(D75:D79)</f>
        <v>0</v>
      </c>
      <c r="E80" s="22">
        <f>SUM(E75:E79)</f>
        <v>7000</v>
      </c>
      <c r="F80" s="21">
        <f>SUM(F75:F79)</f>
        <v>10450</v>
      </c>
    </row>
    <row r="81" spans="1:7" ht="15.75" thickBot="1" x14ac:dyDescent="0.3">
      <c r="C81" s="25"/>
      <c r="D81" s="25"/>
      <c r="E81" s="25"/>
      <c r="F81" s="108"/>
    </row>
    <row r="82" spans="1:7" x14ac:dyDescent="0.25">
      <c r="A82" s="34" t="s">
        <v>58</v>
      </c>
      <c r="B82" s="53"/>
      <c r="C82" s="29">
        <v>0</v>
      </c>
      <c r="D82" s="54"/>
      <c r="E82" s="29"/>
      <c r="F82" s="55"/>
    </row>
    <row r="83" spans="1:7" x14ac:dyDescent="0.25">
      <c r="A83" s="68"/>
      <c r="B83" s="9" t="s">
        <v>67</v>
      </c>
      <c r="C83" s="12">
        <v>0</v>
      </c>
      <c r="D83" s="15"/>
      <c r="E83" s="12"/>
      <c r="F83" s="13"/>
    </row>
    <row r="84" spans="1:7" ht="15.75" thickBot="1" x14ac:dyDescent="0.3">
      <c r="A84" s="38"/>
      <c r="B84" s="56" t="s">
        <v>12</v>
      </c>
      <c r="C84" s="57">
        <f>SUM(C82:C83)</f>
        <v>0</v>
      </c>
      <c r="D84" s="58">
        <f>SUM(D82:D83)</f>
        <v>0</v>
      </c>
      <c r="E84" s="57">
        <f>SUM(E82:E83)</f>
        <v>0</v>
      </c>
      <c r="F84" s="59">
        <f>SUM(F82:F83)</f>
        <v>0</v>
      </c>
    </row>
    <row r="85" spans="1:7" x14ac:dyDescent="0.25">
      <c r="A85" s="94"/>
      <c r="B85" s="94"/>
      <c r="C85" s="94"/>
      <c r="D85" s="94"/>
      <c r="E85" s="94"/>
      <c r="F85" s="94"/>
    </row>
    <row r="86" spans="1:7" ht="15.75" thickBot="1" x14ac:dyDescent="0.3">
      <c r="A86" s="94"/>
      <c r="B86" s="94"/>
      <c r="C86" s="25"/>
      <c r="D86" s="25"/>
      <c r="E86" s="25"/>
      <c r="F86" s="94"/>
      <c r="G86" s="107"/>
    </row>
    <row r="87" spans="1:7" ht="30" x14ac:dyDescent="0.25">
      <c r="A87" s="34" t="s">
        <v>57</v>
      </c>
      <c r="B87" s="129" t="s">
        <v>75</v>
      </c>
      <c r="C87" s="28">
        <v>12000</v>
      </c>
      <c r="D87" s="54"/>
      <c r="E87" s="28">
        <v>0</v>
      </c>
      <c r="F87" s="30">
        <v>12000</v>
      </c>
    </row>
    <row r="88" spans="1:7" ht="15.75" thickBot="1" x14ac:dyDescent="0.3">
      <c r="A88" s="38"/>
      <c r="B88" s="56" t="s">
        <v>12</v>
      </c>
      <c r="C88" s="41">
        <f>SUM(C87:C87)</f>
        <v>12000</v>
      </c>
      <c r="D88" s="58">
        <f>SUM(D87:D87)</f>
        <v>0</v>
      </c>
      <c r="E88" s="41">
        <f>SUM(E87:E87)</f>
        <v>0</v>
      </c>
      <c r="F88" s="60">
        <f>SUM(F87:F87)</f>
        <v>12000</v>
      </c>
    </row>
    <row r="89" spans="1:7" ht="15.75" thickBot="1" x14ac:dyDescent="0.3">
      <c r="B89" s="91"/>
      <c r="C89" s="25"/>
      <c r="D89" s="25"/>
      <c r="E89" s="25"/>
      <c r="F89" s="25"/>
      <c r="G89" s="107"/>
    </row>
    <row r="90" spans="1:7" x14ac:dyDescent="0.25">
      <c r="A90" s="34" t="s">
        <v>61</v>
      </c>
      <c r="B90" s="94"/>
      <c r="C90" s="26"/>
      <c r="D90" s="36"/>
      <c r="E90" s="26"/>
      <c r="F90" s="36"/>
      <c r="G90" s="105"/>
    </row>
    <row r="91" spans="1:7" x14ac:dyDescent="0.25">
      <c r="A91" s="14"/>
      <c r="B91" s="17" t="s">
        <v>42</v>
      </c>
      <c r="C91" s="11">
        <v>5500</v>
      </c>
      <c r="D91" s="12"/>
      <c r="E91" s="15">
        <v>2500</v>
      </c>
      <c r="F91" s="12">
        <v>3000</v>
      </c>
    </row>
    <row r="92" spans="1:7" ht="15.75" thickBot="1" x14ac:dyDescent="0.3">
      <c r="A92" s="19"/>
      <c r="B92" s="37" t="s">
        <v>12</v>
      </c>
      <c r="C92" s="22">
        <f>SUM(C90:C91)</f>
        <v>5500</v>
      </c>
      <c r="D92" s="21">
        <f>SUM(D90:D91)</f>
        <v>0</v>
      </c>
      <c r="E92" s="22">
        <f>SUM(E90:E91)</f>
        <v>2500</v>
      </c>
      <c r="F92" s="21">
        <f>SUM(F90:F91)</f>
        <v>3000</v>
      </c>
    </row>
    <row r="93" spans="1:7" x14ac:dyDescent="0.25">
      <c r="C93" s="25"/>
      <c r="D93" s="25"/>
      <c r="E93" s="25"/>
      <c r="F93" s="25"/>
    </row>
    <row r="94" spans="1:7" ht="15.75" thickBot="1" x14ac:dyDescent="0.3">
      <c r="C94" s="25"/>
      <c r="D94" s="25"/>
      <c r="E94" s="25"/>
      <c r="F94" s="25"/>
    </row>
    <row r="95" spans="1:7" ht="30" x14ac:dyDescent="0.25">
      <c r="A95" s="34" t="s">
        <v>60</v>
      </c>
      <c r="B95" s="131" t="s">
        <v>76</v>
      </c>
      <c r="C95" s="44">
        <v>10000</v>
      </c>
      <c r="D95" s="29"/>
      <c r="E95" s="44">
        <v>5000</v>
      </c>
      <c r="F95" s="28">
        <v>5000</v>
      </c>
    </row>
    <row r="96" spans="1:7" ht="15.75" thickBot="1" x14ac:dyDescent="0.3">
      <c r="A96" s="19"/>
      <c r="B96" s="37" t="s">
        <v>12</v>
      </c>
      <c r="C96" s="22">
        <f>SUM(C95:C95)</f>
        <v>10000</v>
      </c>
      <c r="D96" s="21">
        <f>SUM(D95:D95)</f>
        <v>0</v>
      </c>
      <c r="E96" s="22">
        <f>SUM(E95:E95)</f>
        <v>5000</v>
      </c>
      <c r="F96" s="21">
        <f>SUM(F95:F95)</f>
        <v>5000</v>
      </c>
    </row>
    <row r="97" spans="1:7" s="105" customFormat="1" ht="15.75" thickBot="1" x14ac:dyDescent="0.3">
      <c r="A97" s="102"/>
      <c r="B97" s="103"/>
      <c r="C97" s="104"/>
      <c r="D97" s="104"/>
      <c r="E97" s="104"/>
      <c r="F97" s="104"/>
      <c r="G97" s="107"/>
    </row>
    <row r="98" spans="1:7" x14ac:dyDescent="0.25">
      <c r="A98" s="34" t="s">
        <v>62</v>
      </c>
      <c r="B98" s="67"/>
      <c r="C98" s="25"/>
      <c r="D98" s="25"/>
      <c r="E98" s="25"/>
      <c r="F98" s="25"/>
      <c r="G98" s="107"/>
    </row>
    <row r="99" spans="1:7" x14ac:dyDescent="0.25">
      <c r="A99" s="67"/>
      <c r="B99" s="132" t="s">
        <v>64</v>
      </c>
      <c r="C99" s="75">
        <v>20000</v>
      </c>
      <c r="D99" s="84"/>
      <c r="E99" s="75">
        <v>10000</v>
      </c>
      <c r="F99" s="76">
        <v>10000</v>
      </c>
    </row>
    <row r="100" spans="1:7" x14ac:dyDescent="0.25">
      <c r="B100" s="17" t="s">
        <v>43</v>
      </c>
      <c r="C100" s="75">
        <v>10000</v>
      </c>
      <c r="D100" s="84"/>
      <c r="E100" s="75">
        <v>5000</v>
      </c>
      <c r="F100" s="76">
        <v>5000</v>
      </c>
    </row>
    <row r="101" spans="1:7" x14ac:dyDescent="0.25">
      <c r="A101" s="14"/>
      <c r="B101" s="17" t="s">
        <v>44</v>
      </c>
      <c r="C101" s="75">
        <v>4000</v>
      </c>
      <c r="D101" s="84"/>
      <c r="E101" s="80">
        <v>2000</v>
      </c>
      <c r="F101" s="76">
        <v>2000</v>
      </c>
    </row>
    <row r="102" spans="1:7" x14ac:dyDescent="0.25">
      <c r="B102" s="17" t="s">
        <v>45</v>
      </c>
      <c r="C102" s="15"/>
      <c r="D102" s="12"/>
      <c r="E102" s="15"/>
      <c r="F102" s="12"/>
    </row>
    <row r="103" spans="1:7" x14ac:dyDescent="0.25">
      <c r="A103" s="14"/>
      <c r="B103" s="17" t="s">
        <v>46</v>
      </c>
      <c r="C103" s="75">
        <v>3000</v>
      </c>
      <c r="D103" s="84"/>
      <c r="E103" s="75">
        <v>3000</v>
      </c>
      <c r="F103" s="76">
        <v>0</v>
      </c>
    </row>
    <row r="104" spans="1:7" ht="15.75" thickBot="1" x14ac:dyDescent="0.3">
      <c r="A104" s="19"/>
      <c r="B104" s="37" t="s">
        <v>12</v>
      </c>
      <c r="C104" s="22">
        <f>SUM(C99:C103)</f>
        <v>37000</v>
      </c>
      <c r="D104" s="21">
        <f>SUM(D99:D103)</f>
        <v>0</v>
      </c>
      <c r="E104" s="22">
        <f>SUM(E99:E103)</f>
        <v>20000</v>
      </c>
      <c r="F104" s="21">
        <f>SUM(F99:F103)</f>
        <v>17000</v>
      </c>
    </row>
    <row r="105" spans="1:7" ht="15.75" thickBot="1" x14ac:dyDescent="0.3">
      <c r="A105" s="61"/>
      <c r="B105" s="62" t="s">
        <v>47</v>
      </c>
      <c r="C105" s="63">
        <f>C14+C21+C26+C31+C36+C44+C49+C57+C62+C69+C80+C88+C84+C92+C96+C104</f>
        <v>837950</v>
      </c>
      <c r="D105" s="63">
        <f>D14+D21+D26+D31+D36+D44+D49+D57+D62+D69+D80+D88+D84+D92+D96+D104</f>
        <v>235500</v>
      </c>
      <c r="E105" s="63">
        <f>E14+E21+E26+E31+E36+E44+E49+E57+E62+E69+E80+E88+E84+E92+E96+E104</f>
        <v>275500</v>
      </c>
      <c r="F105" s="64">
        <f>F14+F21+F26+F31+F36+F44+F49+F57+F62+F69+F80+F88+F84+F92+F96+F104</f>
        <v>326950</v>
      </c>
    </row>
    <row r="106" spans="1:7" x14ac:dyDescent="0.25">
      <c r="F106" s="65"/>
    </row>
    <row r="107" spans="1:7" x14ac:dyDescent="0.25">
      <c r="A107" s="71"/>
      <c r="B107" s="89"/>
      <c r="C107" s="90"/>
      <c r="F107" s="65"/>
    </row>
    <row r="109" spans="1:7" x14ac:dyDescent="0.25">
      <c r="D109" s="65"/>
      <c r="E109" s="65"/>
      <c r="F109" s="65"/>
    </row>
    <row r="112" spans="1:7" x14ac:dyDescent="0.25">
      <c r="E112" s="65"/>
    </row>
  </sheetData>
  <mergeCells count="2">
    <mergeCell ref="A2:B2"/>
    <mergeCell ref="A1:D1"/>
  </mergeCells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DCI Default Content Type" ma:contentTypeID="0x0101005E132F7B706C9D47B10A46F70A77D2DB00F723A1EBC73B9E41A50BE73F1F4B2B5F" ma:contentTypeVersion="1415" ma:contentTypeDescription="A content type to serve default crosscutting columns (each division can add their own, as needed)" ma:contentTypeScope="" ma:versionID="a9a000e66cdba65a71228a25a1a5c73c">
  <xsd:schema xmlns:xsd="http://www.w3.org/2001/XMLSchema" xmlns:xs="http://www.w3.org/2001/XMLSchema" xmlns:p="http://schemas.microsoft.com/office/2006/metadata/properties" xmlns:ns2="40865a11-04aa-4758-90f9-30fb78dc0abd" xmlns:ns3="104f4da5-538f-405d-bd44-332577b9ce93" xmlns:ns4="2fd1333a-4445-4d97-8712-034155bc4bb2" targetNamespace="http://schemas.microsoft.com/office/2006/metadata/properties" ma:root="true" ma:fieldsID="684d58bfc4f83bce18457762567a1918" ns2:_="" ns3:_="" ns4:_="">
    <xsd:import namespace="40865a11-04aa-4758-90f9-30fb78dc0abd"/>
    <xsd:import namespace="104f4da5-538f-405d-bd44-332577b9ce93"/>
    <xsd:import namespace="2fd1333a-4445-4d97-8712-034155bc4b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5a11-04aa-4758-90f9-30fb78dc0a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f4da5-538f-405d-bd44-332577b9c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1333a-4445-4d97-8712-034155bc4bb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0865a11-04aa-4758-90f9-30fb78dc0abd">E7RFMTJKPR4V-1699577259-23093</_dlc_DocId>
    <_dlc_DocIdUrl xmlns="40865a11-04aa-4758-90f9-30fb78dc0abd">
      <Url>https://jdcil.sharepoint.com/sites/jdci/JELKA/_layouts/15/DocIdRedir.aspx?ID=E7RFMTJKPR4V-1699577259-23093</Url>
      <Description>E7RFMTJKPR4V-1699577259-23093</Description>
    </_dlc_DocIdUrl>
  </documentManagement>
</p:properties>
</file>

<file path=customXml/itemProps1.xml><?xml version="1.0" encoding="utf-8"?>
<ds:datastoreItem xmlns:ds="http://schemas.openxmlformats.org/officeDocument/2006/customXml" ds:itemID="{3733D978-95BC-490A-A607-C7BE8C3129CA}"/>
</file>

<file path=customXml/itemProps2.xml><?xml version="1.0" encoding="utf-8"?>
<ds:datastoreItem xmlns:ds="http://schemas.openxmlformats.org/officeDocument/2006/customXml" ds:itemID="{E492C6C4-0A64-4FED-B4AC-EA5F5583E26A}"/>
</file>

<file path=customXml/itemProps3.xml><?xml version="1.0" encoding="utf-8"?>
<ds:datastoreItem xmlns:ds="http://schemas.openxmlformats.org/officeDocument/2006/customXml" ds:itemID="{F42D1813-18E9-4E38-9E6A-D4BACF26CF52}"/>
</file>

<file path=customXml/itemProps4.xml><?xml version="1.0" encoding="utf-8"?>
<ds:datastoreItem xmlns:ds="http://schemas.openxmlformats.org/officeDocument/2006/customXml" ds:itemID="{90033111-DE6C-4E4E-8174-46DA1D623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>PNO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אבראהים חביב</dc:creator>
  <cp:lastModifiedBy>Rotem</cp:lastModifiedBy>
  <cp:lastPrinted>2016-05-15T06:01:19Z</cp:lastPrinted>
  <dcterms:created xsi:type="dcterms:W3CDTF">2016-02-02T06:53:15Z</dcterms:created>
  <dcterms:modified xsi:type="dcterms:W3CDTF">2018-07-03T08:09:48Z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0x0101005E132F7B706C9D47B10A46F70A77D2DB00F723A1EBC73B9E41A50BE73F1F4B2B5F</vt:lpwstr>
  </property>
  <property fmtid="{D5CDD505-2E9C-101B-9397-08002B2CF9AE}" pid="3" name="Order">
    <vt:r8>100</vt:r8>
  </property>
  <property fmtid="{D5CDD505-2E9C-101B-9397-08002B2CF9AE}" pid="4" name="_dlc_DocIdItemGuid">
    <vt:lpwstr>cd74136f-b5b0-4fc2-b02e-a8604b36d58b</vt:lpwstr>
  </property>
  <property fmtid="{D5CDD505-2E9C-101B-9397-08002B2CF9AE}" pid="5" name="_AdHocReviewCycleID">
    <vt:i4>-969495029</vt:i4>
  </property>
  <property fmtid="{D5CDD505-2E9C-101B-9397-08002B2CF9AE}" pid="6" name="_NewReviewCycle">
    <vt:lpwstr/>
  </property>
  <property fmtid="{D5CDD505-2E9C-101B-9397-08002B2CF9AE}" pid="7" name="_EmailSubject">
    <vt:lpwstr>חמורים מקצועיים בנושא ממשל - החלטה 1480 </vt:lpwstr>
  </property>
  <property fmtid="{D5CDD505-2E9C-101B-9397-08002B2CF9AE}" pid="8" name="_AuthorEmail">
    <vt:lpwstr>RulaMZ@jdc.org</vt:lpwstr>
  </property>
  <property fmtid="{D5CDD505-2E9C-101B-9397-08002B2CF9AE}" pid="9" name="_AuthorEmailDisplayName">
    <vt:lpwstr>Rula Mahameed Ziadna</vt:lpwstr>
  </property>
</Properties>
</file>